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ive\Corp. Arango\Ecolumen\Marketing\"/>
    </mc:Choice>
  </mc:AlternateContent>
  <xr:revisionPtr revIDLastSave="0" documentId="13_ncr:1_{89E61178-E9F1-4A73-835E-AE80048B9932}" xr6:coauthVersionLast="47" xr6:coauthVersionMax="47" xr10:uidLastSave="{00000000-0000-0000-0000-000000000000}"/>
  <bookViews>
    <workbookView xWindow="-108" yWindow="-108" windowWidth="23256" windowHeight="12456" xr2:uid="{881798BC-EAAA-4A14-8084-7767889B3B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G7" i="1"/>
  <c r="G31" i="1"/>
  <c r="G44" i="1"/>
</calcChain>
</file>

<file path=xl/sharedStrings.xml><?xml version="1.0" encoding="utf-8"?>
<sst xmlns="http://schemas.openxmlformats.org/spreadsheetml/2006/main" count="73" uniqueCount="32">
  <si>
    <t>EEGSA</t>
  </si>
  <si>
    <t>Cantidad</t>
  </si>
  <si>
    <t>Potencia Acumulada kW</t>
  </si>
  <si>
    <t>Año</t>
  </si>
  <si>
    <t>Departamento</t>
  </si>
  <si>
    <t>Guatemala</t>
  </si>
  <si>
    <t>Escuintla</t>
  </si>
  <si>
    <t>Sacatepequez</t>
  </si>
  <si>
    <t>Santa Rosa</t>
  </si>
  <si>
    <t>DEORSA</t>
  </si>
  <si>
    <t>DEOCSA</t>
  </si>
  <si>
    <t>Alta Verapaz</t>
  </si>
  <si>
    <t>Baja Verapaz</t>
  </si>
  <si>
    <t>Chiquimula</t>
  </si>
  <si>
    <t>El Progreso</t>
  </si>
  <si>
    <t>Izabal</t>
  </si>
  <si>
    <t>Jalapa</t>
  </si>
  <si>
    <t>Jutiapa</t>
  </si>
  <si>
    <t>Petén</t>
  </si>
  <si>
    <t>Zacapa</t>
  </si>
  <si>
    <t>Quiché</t>
  </si>
  <si>
    <t>Chimaltenango</t>
  </si>
  <si>
    <t>Huehuetenango</t>
  </si>
  <si>
    <t>Quetzaltenango</t>
  </si>
  <si>
    <t>Retalhuleu</t>
  </si>
  <si>
    <t>San Marcos</t>
  </si>
  <si>
    <t>Sololá</t>
  </si>
  <si>
    <t>Suchitepéquez</t>
  </si>
  <si>
    <t>Totonicapán</t>
  </si>
  <si>
    <t>Total</t>
  </si>
  <si>
    <t>Subtotal</t>
  </si>
  <si>
    <t>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</si>
</sst>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EEGSA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Potencia Acumulada kW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Sheet1!$C$3:$C$14</c:f>
              <c:numCache>
                <c:formatCode>General</c:formatCode>
                <c:ptCount val="12"/>
                <c:pt idx="0">
                  <c:v>0</c:v>
                </c:pt>
                <c:pt idx="1">
                  <c:v>290</c:v>
                </c:pt>
                <c:pt idx="2">
                  <c:v>996</c:v>
                </c:pt>
                <c:pt idx="3">
                  <c:v>3049</c:v>
                </c:pt>
                <c:pt idx="4">
                  <c:v>5596</c:v>
                </c:pt>
                <c:pt idx="5">
                  <c:v>7214</c:v>
                </c:pt>
                <c:pt idx="6">
                  <c:v>8717</c:v>
                </c:pt>
                <c:pt idx="7">
                  <c:v>11241</c:v>
                </c:pt>
                <c:pt idx="8">
                  <c:v>12877</c:v>
                </c:pt>
                <c:pt idx="9">
                  <c:v>16139</c:v>
                </c:pt>
                <c:pt idx="10">
                  <c:v>22145</c:v>
                </c:pt>
                <c:pt idx="11">
                  <c:v>28115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62-4B62-AC02-00EEFF3C6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70757104"/>
        <c:axId val="1670744624"/>
      </c:barChar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Cantidad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Sheet1!$A$3:$A$14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Sheet1!$B$3:$B$14</c:f>
              <c:numCache>
                <c:formatCode>General</c:formatCode>
                <c:ptCount val="12"/>
                <c:pt idx="0">
                  <c:v>9</c:v>
                </c:pt>
                <c:pt idx="1">
                  <c:v>69</c:v>
                </c:pt>
                <c:pt idx="2">
                  <c:v>253</c:v>
                </c:pt>
                <c:pt idx="3">
                  <c:v>726</c:v>
                </c:pt>
                <c:pt idx="4">
                  <c:v>1133</c:v>
                </c:pt>
                <c:pt idx="5">
                  <c:v>1428</c:v>
                </c:pt>
                <c:pt idx="6">
                  <c:v>1710</c:v>
                </c:pt>
                <c:pt idx="7">
                  <c:v>2071</c:v>
                </c:pt>
                <c:pt idx="8">
                  <c:v>2369</c:v>
                </c:pt>
                <c:pt idx="9">
                  <c:v>2898</c:v>
                </c:pt>
                <c:pt idx="10">
                  <c:v>3700</c:v>
                </c:pt>
                <c:pt idx="11">
                  <c:v>4417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62-4B62-AC02-00EEFF3C6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315248"/>
        <c:axId val="1670310928"/>
      </c:lineChart>
      <c:catAx>
        <c:axId val="1670757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670744624"/>
        <c:crosses val="autoZero"/>
        <c:auto val="1"/>
        <c:lblAlgn val="ctr"/>
        <c:lblOffset val="100"/>
        <c:noMultiLvlLbl val="0"/>
      </c:catAx>
      <c:valAx>
        <c:axId val="167074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670757104"/>
        <c:crosses val="autoZero"/>
        <c:crossBetween val="between"/>
      </c:valAx>
      <c:valAx>
        <c:axId val="16703109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670315248"/>
        <c:crosses val="max"/>
        <c:crossBetween val="between"/>
      </c:valAx>
      <c:catAx>
        <c:axId val="167031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031092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DEORSA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Potencia Acumulada kW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Sheet1!$A$18:$A$29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Sheet1!$C$18:$C$29</c:f>
              <c:numCache>
                <c:formatCode>General</c:formatCode>
                <c:ptCount val="12"/>
                <c:pt idx="0">
                  <c:v>0</c:v>
                </c:pt>
                <c:pt idx="1">
                  <c:v>107</c:v>
                </c:pt>
                <c:pt idx="2">
                  <c:v>373</c:v>
                </c:pt>
                <c:pt idx="3">
                  <c:v>523</c:v>
                </c:pt>
                <c:pt idx="4">
                  <c:v>759</c:v>
                </c:pt>
                <c:pt idx="5">
                  <c:v>2167</c:v>
                </c:pt>
                <c:pt idx="6">
                  <c:v>3034</c:v>
                </c:pt>
                <c:pt idx="7">
                  <c:v>4156</c:v>
                </c:pt>
                <c:pt idx="8">
                  <c:v>5267</c:v>
                </c:pt>
                <c:pt idx="9">
                  <c:v>9252</c:v>
                </c:pt>
                <c:pt idx="10">
                  <c:v>12886</c:v>
                </c:pt>
                <c:pt idx="11">
                  <c:v>15404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66C-8C21-89F0E79B6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70757104"/>
        <c:axId val="1670744624"/>
      </c:barChar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Cantidad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Sheet1!$A$18:$A$29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Sheet1!$B$18:$B$29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22</c:v>
                </c:pt>
                <c:pt idx="3">
                  <c:v>43</c:v>
                </c:pt>
                <c:pt idx="4">
                  <c:v>87</c:v>
                </c:pt>
                <c:pt idx="5">
                  <c:v>140</c:v>
                </c:pt>
                <c:pt idx="6">
                  <c:v>227</c:v>
                </c:pt>
                <c:pt idx="7">
                  <c:v>348</c:v>
                </c:pt>
                <c:pt idx="8">
                  <c:v>523</c:v>
                </c:pt>
                <c:pt idx="9">
                  <c:v>1062</c:v>
                </c:pt>
                <c:pt idx="10">
                  <c:v>1588</c:v>
                </c:pt>
                <c:pt idx="11">
                  <c:v>1932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20-466C-8C21-89F0E79B6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315248"/>
        <c:axId val="1670310928"/>
      </c:lineChart>
      <c:catAx>
        <c:axId val="167075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670744624"/>
        <c:crosses val="autoZero"/>
        <c:auto val="1"/>
        <c:lblAlgn val="ctr"/>
        <c:lblOffset val="100"/>
        <c:noMultiLvlLbl val="0"/>
      </c:catAx>
      <c:valAx>
        <c:axId val="167074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670757104"/>
        <c:crosses val="autoZero"/>
        <c:crossBetween val="between"/>
      </c:valAx>
      <c:valAx>
        <c:axId val="16703109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670315248"/>
        <c:crosses val="max"/>
        <c:crossBetween val="between"/>
      </c:valAx>
      <c:catAx>
        <c:axId val="167031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0310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DEOCSA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Potencia Acumulada kW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Sheet1!$A$34:$A$45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Sheet1!$C$34:$C$45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571</c:v>
                </c:pt>
                <c:pt idx="3">
                  <c:v>673</c:v>
                </c:pt>
                <c:pt idx="4">
                  <c:v>1062</c:v>
                </c:pt>
                <c:pt idx="5">
                  <c:v>1200</c:v>
                </c:pt>
                <c:pt idx="6">
                  <c:v>1732</c:v>
                </c:pt>
                <c:pt idx="7">
                  <c:v>2618</c:v>
                </c:pt>
                <c:pt idx="8">
                  <c:v>3942</c:v>
                </c:pt>
                <c:pt idx="9">
                  <c:v>5074</c:v>
                </c:pt>
                <c:pt idx="10">
                  <c:v>7407</c:v>
                </c:pt>
                <c:pt idx="11">
                  <c:v>8641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D-48FF-999D-4EAF98F52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70757104"/>
        <c:axId val="1670744624"/>
      </c:barChar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Cantidad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Sheet1!$A$34:$A$45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Sheet1!$B$34:$B$45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55</c:v>
                </c:pt>
                <c:pt idx="5">
                  <c:v>81</c:v>
                </c:pt>
                <c:pt idx="6">
                  <c:v>142</c:v>
                </c:pt>
                <c:pt idx="7">
                  <c:v>208</c:v>
                </c:pt>
                <c:pt idx="8">
                  <c:v>310</c:v>
                </c:pt>
                <c:pt idx="9">
                  <c:v>469</c:v>
                </c:pt>
                <c:pt idx="10">
                  <c:v>675</c:v>
                </c:pt>
                <c:pt idx="11">
                  <c:v>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0D-48FF-999D-4EAF98F52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315248"/>
        <c:axId val="1670310928"/>
      </c:lineChart>
      <c:catAx>
        <c:axId val="167075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670744624"/>
        <c:crosses val="autoZero"/>
        <c:auto val="1"/>
        <c:lblAlgn val="ctr"/>
        <c:lblOffset val="100"/>
        <c:noMultiLvlLbl val="0"/>
      </c:catAx>
      <c:valAx>
        <c:axId val="167074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670757104"/>
        <c:crosses val="autoZero"/>
        <c:crossBetween val="between"/>
      </c:valAx>
      <c:valAx>
        <c:axId val="16703109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670315248"/>
        <c:crosses val="max"/>
        <c:crossBetween val="between"/>
      </c:valAx>
      <c:catAx>
        <c:axId val="167031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0310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Sheet1!$G$2</c:f>
              <c:strCache>
                <c:ptCount val="1"/>
                <c:pt idx="0">
                  <c:v>Potencia Acumulada kW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F14-4B41-9D30-A0C61759C377}"/>
              </c:ext>
            </c:extLst>
          </c:dPt>
          <c:dLbls>
            <c:dLbl>
              <c:idx val="3"/>
              <c:layout>
                <c:manualLayout>
                  <c:x val="2.4999999999999949E-2"/>
                  <c:y val="-8.7056128293241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14-4B41-9D30-A0C61759C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Sheet1!$F$3:$F$6</c:f>
              <c:strCache>
                <c:ptCount val="4"/>
                <c:pt idx="0">
                  <c:v>Guatemala</c:v>
                </c:pt>
                <c:pt idx="1">
                  <c:v>Escuintla</c:v>
                </c:pt>
                <c:pt idx="2">
                  <c:v>Sacatepequez</c:v>
                </c:pt>
                <c:pt idx="3">
                  <c:v>Santa Rosa</c:v>
                </c:pt>
              </c:strCache>
            </c:strRef>
          </c:cat>
          <c:val>
            <c:numRef>
              <c:f>Sheet1!$G$3:$G$6</c:f>
              <c:numCache>
                <c:formatCode>General</c:formatCode>
                <c:ptCount val="4"/>
                <c:pt idx="0">
                  <c:v>24033</c:v>
                </c:pt>
                <c:pt idx="1">
                  <c:v>2619</c:v>
                </c:pt>
                <c:pt idx="2">
                  <c:v>1386</c:v>
                </c:pt>
                <c:pt idx="3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4-4B41-9D30-A0C61759C3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Sheet1!$G$2</c:f>
              <c:strCache>
                <c:ptCount val="1"/>
                <c:pt idx="0">
                  <c:v>Potencia Acumulada kW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4F-49E2-B4A0-C0687A2696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4F-49E2-B4A0-C0687A2696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4F-49E2-B4A0-C0687A2696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4F-49E2-B4A0-C0687A26960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4F-49E2-B4A0-C0687A26960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BC4F-49E2-B4A0-C0687A269602}"/>
              </c:ext>
            </c:extLst>
          </c:dPt>
          <c:dLbls>
            <c:dLbl>
              <c:idx val="0"/>
              <c:layout>
                <c:manualLayout>
                  <c:x val="1.1111111111111112E-2"/>
                  <c:y val="-0.1420389461626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4F-49E2-B4A0-C0687A269602}"/>
                </c:ext>
              </c:extLst>
            </c:dLbl>
            <c:dLbl>
              <c:idx val="1"/>
              <c:layout>
                <c:manualLayout>
                  <c:x val="7.7777777777777779E-2"/>
                  <c:y val="-0.105383734249713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4F-49E2-B4A0-C0687A269602}"/>
                </c:ext>
              </c:extLst>
            </c:dLbl>
            <c:dLbl>
              <c:idx val="5"/>
              <c:layout>
                <c:manualLayout>
                  <c:x val="7.7777777777777779E-2"/>
                  <c:y val="0.100801832760595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4F-49E2-B4A0-C0687A269602}"/>
                </c:ext>
              </c:extLst>
            </c:dLbl>
            <c:dLbl>
              <c:idx val="12"/>
              <c:layout>
                <c:manualLayout>
                  <c:x val="-5.5555555555555552E-2"/>
                  <c:y val="-0.132875143184421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4F-49E2-B4A0-C0687A269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Sheet1!$F$18:$F$30</c:f>
              <c:strCache>
                <c:ptCount val="13"/>
                <c:pt idx="0">
                  <c:v>Alta Verapaz</c:v>
                </c:pt>
                <c:pt idx="1">
                  <c:v>Baja Verapaz</c:v>
                </c:pt>
                <c:pt idx="2">
                  <c:v>Chiquimula</c:v>
                </c:pt>
                <c:pt idx="3">
                  <c:v>El Progreso</c:v>
                </c:pt>
                <c:pt idx="4">
                  <c:v>Escuintla</c:v>
                </c:pt>
                <c:pt idx="5">
                  <c:v>Guatemala</c:v>
                </c:pt>
                <c:pt idx="6">
                  <c:v>Izabal</c:v>
                </c:pt>
                <c:pt idx="7">
                  <c:v>Jalapa</c:v>
                </c:pt>
                <c:pt idx="8">
                  <c:v>Jutiapa</c:v>
                </c:pt>
                <c:pt idx="9">
                  <c:v>Petén</c:v>
                </c:pt>
                <c:pt idx="10">
                  <c:v>Santa Rosa</c:v>
                </c:pt>
                <c:pt idx="11">
                  <c:v>Zacapa</c:v>
                </c:pt>
                <c:pt idx="12">
                  <c:v>Quiché</c:v>
                </c:pt>
              </c:strCache>
            </c:strRef>
          </c:cat>
          <c:val>
            <c:numRef>
              <c:f>Sheet1!$G$18:$G$30</c:f>
              <c:numCache>
                <c:formatCode>General</c:formatCode>
                <c:ptCount val="13"/>
                <c:pt idx="0">
                  <c:v>426</c:v>
                </c:pt>
                <c:pt idx="1">
                  <c:v>380</c:v>
                </c:pt>
                <c:pt idx="2">
                  <c:v>4182</c:v>
                </c:pt>
                <c:pt idx="3">
                  <c:v>768</c:v>
                </c:pt>
                <c:pt idx="4">
                  <c:v>312</c:v>
                </c:pt>
                <c:pt idx="5">
                  <c:v>35</c:v>
                </c:pt>
                <c:pt idx="6">
                  <c:v>1227</c:v>
                </c:pt>
                <c:pt idx="7">
                  <c:v>487</c:v>
                </c:pt>
                <c:pt idx="8">
                  <c:v>1655</c:v>
                </c:pt>
                <c:pt idx="9">
                  <c:v>1225</c:v>
                </c:pt>
                <c:pt idx="10">
                  <c:v>1114</c:v>
                </c:pt>
                <c:pt idx="11">
                  <c:v>3581</c:v>
                </c:pt>
                <c:pt idx="1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4F-49E2-B4A0-C0687A26960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Sheet1!$G$2</c:f>
              <c:strCache>
                <c:ptCount val="1"/>
                <c:pt idx="0">
                  <c:v>Potencia Acumulada kW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C1-4B49-BA90-535C8C8AE3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C1-4B49-BA90-535C8C8AE3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C1-4B49-BA90-535C8C8AE3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C1-4B49-BA90-535C8C8AE3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4C1-4B49-BA90-535C8C8AE39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4C1-4B49-BA90-535C8C8AE39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4C1-4B49-BA90-535C8C8AE39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4C1-4B49-BA90-535C8C8AE39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4C1-4B49-BA90-535C8C8AE39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4C1-4B49-BA90-535C8C8AE39A}"/>
              </c:ext>
            </c:extLst>
          </c:dPt>
          <c:dLbls>
            <c:dLbl>
              <c:idx val="9"/>
              <c:layout>
                <c:manualLayout>
                  <c:x val="-0.05"/>
                  <c:y val="-0.123711340206185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C1-4B49-BA90-535C8C8AE3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Sheet1!$F$34:$F$43</c:f>
              <c:strCache>
                <c:ptCount val="10"/>
                <c:pt idx="0">
                  <c:v>Chimaltenango</c:v>
                </c:pt>
                <c:pt idx="1">
                  <c:v>Escuintla</c:v>
                </c:pt>
                <c:pt idx="2">
                  <c:v>Huehuetenango</c:v>
                </c:pt>
                <c:pt idx="3">
                  <c:v>Quetzaltenango</c:v>
                </c:pt>
                <c:pt idx="4">
                  <c:v>Quiché</c:v>
                </c:pt>
                <c:pt idx="5">
                  <c:v>Retalhuleu</c:v>
                </c:pt>
                <c:pt idx="6">
                  <c:v>San Marcos</c:v>
                </c:pt>
                <c:pt idx="7">
                  <c:v>Sololá</c:v>
                </c:pt>
                <c:pt idx="8">
                  <c:v>Suchitepéquez</c:v>
                </c:pt>
                <c:pt idx="9">
                  <c:v>Totonicapán</c:v>
                </c:pt>
              </c:strCache>
            </c:strRef>
          </c:cat>
          <c:val>
            <c:numRef>
              <c:f>Sheet1!$G$34:$G$43</c:f>
              <c:numCache>
                <c:formatCode>General</c:formatCode>
                <c:ptCount val="10"/>
                <c:pt idx="0">
                  <c:v>771</c:v>
                </c:pt>
                <c:pt idx="1">
                  <c:v>523</c:v>
                </c:pt>
                <c:pt idx="2">
                  <c:v>257</c:v>
                </c:pt>
                <c:pt idx="3">
                  <c:v>712</c:v>
                </c:pt>
                <c:pt idx="4">
                  <c:v>374</c:v>
                </c:pt>
                <c:pt idx="5">
                  <c:v>1433</c:v>
                </c:pt>
                <c:pt idx="6">
                  <c:v>391</c:v>
                </c:pt>
                <c:pt idx="7">
                  <c:v>658</c:v>
                </c:pt>
                <c:pt idx="8">
                  <c:v>3418</c:v>
                </c:pt>
                <c:pt idx="9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4C1-4B49-BA90-535C8C8AE39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Potencia Acumulada kW por departamento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Sheet1!$G$2</c:f>
              <c:strCache>
                <c:ptCount val="1"/>
                <c:pt idx="0">
                  <c:v>Potencia Acumulada kW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D0-41C0-9A84-DAF7EF69F0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D0-41C0-9A84-DAF7EF69F0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D0-41C0-9A84-DAF7EF69F0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D0-41C0-9A84-DAF7EF69F0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8D0-41C0-9A84-DAF7EF69F03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8D0-41C0-9A84-DAF7EF69F03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8D0-41C0-9A84-DAF7EF69F03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8D0-41C0-9A84-DAF7EF69F03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8D0-41C0-9A84-DAF7EF69F03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8D0-41C0-9A84-DAF7EF69F03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ln>
                      <a:noFill/>
                    </a:ln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Sheet1!$F$47:$F$68</c:f>
              <c:strCache>
                <c:ptCount val="22"/>
                <c:pt idx="0">
                  <c:v>Alta Verapaz</c:v>
                </c:pt>
                <c:pt idx="1">
                  <c:v>Baja Verapaz</c:v>
                </c:pt>
                <c:pt idx="2">
                  <c:v>Chimaltenango</c:v>
                </c:pt>
                <c:pt idx="3">
                  <c:v>Chiquimula</c:v>
                </c:pt>
                <c:pt idx="4">
                  <c:v>El Progreso</c:v>
                </c:pt>
                <c:pt idx="5">
                  <c:v>Escuintla</c:v>
                </c:pt>
                <c:pt idx="6">
                  <c:v>Guatemala</c:v>
                </c:pt>
                <c:pt idx="7">
                  <c:v>Huehuetenango</c:v>
                </c:pt>
                <c:pt idx="8">
                  <c:v>Izabal</c:v>
                </c:pt>
                <c:pt idx="9">
                  <c:v>Jalapa</c:v>
                </c:pt>
                <c:pt idx="10">
                  <c:v>Jutiapa</c:v>
                </c:pt>
                <c:pt idx="11">
                  <c:v>Petén</c:v>
                </c:pt>
                <c:pt idx="12">
                  <c:v>Quetzaltenango</c:v>
                </c:pt>
                <c:pt idx="13">
                  <c:v>Quiché</c:v>
                </c:pt>
                <c:pt idx="14">
                  <c:v>Retalhuleu</c:v>
                </c:pt>
                <c:pt idx="15">
                  <c:v>Sacatepequez</c:v>
                </c:pt>
                <c:pt idx="16">
                  <c:v>San Marcos</c:v>
                </c:pt>
                <c:pt idx="17">
                  <c:v>Santa Rosa</c:v>
                </c:pt>
                <c:pt idx="18">
                  <c:v>Sololá</c:v>
                </c:pt>
                <c:pt idx="19">
                  <c:v>Suchitepéquez</c:v>
                </c:pt>
                <c:pt idx="20">
                  <c:v>Totonicapán</c:v>
                </c:pt>
                <c:pt idx="21">
                  <c:v>Zacapa</c:v>
                </c:pt>
              </c:strCache>
            </c:strRef>
          </c:cat>
          <c:val>
            <c:numRef>
              <c:f>Sheet1!$G$47:$G$68</c:f>
              <c:numCache>
                <c:formatCode>General</c:formatCode>
                <c:ptCount val="22"/>
                <c:pt idx="0">
                  <c:v>426</c:v>
                </c:pt>
                <c:pt idx="1">
                  <c:v>380</c:v>
                </c:pt>
                <c:pt idx="2">
                  <c:v>771</c:v>
                </c:pt>
                <c:pt idx="3">
                  <c:v>4182</c:v>
                </c:pt>
                <c:pt idx="4">
                  <c:v>768</c:v>
                </c:pt>
                <c:pt idx="5">
                  <c:v>3454</c:v>
                </c:pt>
                <c:pt idx="6">
                  <c:v>24068</c:v>
                </c:pt>
                <c:pt idx="7">
                  <c:v>257</c:v>
                </c:pt>
                <c:pt idx="8">
                  <c:v>1227</c:v>
                </c:pt>
                <c:pt idx="9">
                  <c:v>487</c:v>
                </c:pt>
                <c:pt idx="10">
                  <c:v>1655</c:v>
                </c:pt>
                <c:pt idx="11">
                  <c:v>1225</c:v>
                </c:pt>
                <c:pt idx="12">
                  <c:v>712</c:v>
                </c:pt>
                <c:pt idx="13">
                  <c:v>386</c:v>
                </c:pt>
                <c:pt idx="14">
                  <c:v>1433</c:v>
                </c:pt>
                <c:pt idx="15">
                  <c:v>1386</c:v>
                </c:pt>
                <c:pt idx="16">
                  <c:v>391</c:v>
                </c:pt>
                <c:pt idx="17">
                  <c:v>1191</c:v>
                </c:pt>
                <c:pt idx="18">
                  <c:v>658</c:v>
                </c:pt>
                <c:pt idx="19">
                  <c:v>3418</c:v>
                </c:pt>
                <c:pt idx="20">
                  <c:v>104</c:v>
                </c:pt>
                <c:pt idx="21">
                  <c:v>3581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8D0-41C0-9A84-DAF7EF69F03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398145</xdr:colOff>
      <xdr:row>1</xdr:row>
      <xdr:rowOff>149542</xdr:rowOff>
    </xdr:from>
    <xdr:to>
      <xdr:col>16</xdr:col>
      <xdr:colOff>93345</xdr:colOff>
      <xdr:row>16</xdr:row>
      <xdr:rowOff>174307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89777F-CD28-E048-866B-D27E63D9D8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542925</xdr:colOff>
      <xdr:row>18</xdr:row>
      <xdr:rowOff>133350</xdr:rowOff>
    </xdr:from>
    <xdr:to>
      <xdr:col>15</xdr:col>
      <xdr:colOff>238125</xdr:colOff>
      <xdr:row>33</xdr:row>
      <xdr:rowOff>150495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A74ABD-E065-449B-8483-ABF3ED402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409575</xdr:colOff>
      <xdr:row>38</xdr:row>
      <xdr:rowOff>161925</xdr:rowOff>
    </xdr:from>
    <xdr:to>
      <xdr:col>16</xdr:col>
      <xdr:colOff>104775</xdr:colOff>
      <xdr:row>53</xdr:row>
      <xdr:rowOff>179070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212B850-5D12-4919-B8BB-D993FAD47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364807</xdr:colOff>
      <xdr:row>1</xdr:row>
      <xdr:rowOff>157162</xdr:rowOff>
    </xdr:from>
    <xdr:to>
      <xdr:col>24</xdr:col>
      <xdr:colOff>60007</xdr:colOff>
      <xdr:row>17</xdr:row>
      <xdr:rowOff>2857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D768220-4271-3E25-2ABF-4CC42C59FA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228600</xdr:colOff>
      <xdr:row>18</xdr:row>
      <xdr:rowOff>76200</xdr:rowOff>
    </xdr:from>
    <xdr:to>
      <xdr:col>23</xdr:col>
      <xdr:colOff>533400</xdr:colOff>
      <xdr:row>33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449E968-536E-43CC-BD1B-C6A95324E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457200</xdr:colOff>
      <xdr:row>37</xdr:row>
      <xdr:rowOff>68580</xdr:rowOff>
    </xdr:from>
    <xdr:to>
      <xdr:col>25</xdr:col>
      <xdr:colOff>152400</xdr:colOff>
      <xdr:row>52</xdr:row>
      <xdr:rowOff>97155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6B3814E-5B01-47A9-9BBB-254C3626C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502920</xdr:colOff>
      <xdr:row>58</xdr:row>
      <xdr:rowOff>45720</xdr:rowOff>
    </xdr:from>
    <xdr:to>
      <xdr:col>18</xdr:col>
      <xdr:colOff>198120</xdr:colOff>
      <xdr:row>89</xdr:row>
      <xdr:rowOff>7620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FEFC91F-1BFB-4BD7-A2A7-3D021016D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C469D-C493-4791-9500-2F639AA82BAD}">
  <dimension ref="A1:G69"/>
  <sheetViews>
    <sheetView tabSelected="1" topLeftCell="A58" workbookViewId="0">
      <selection activeCell="O66" sqref="O66"/>
    </sheetView>
  </sheetViews>
  <sheetFormatPr defaultRowHeight="14.4" x14ac:dyDescent="0.3"/>
  <sheetData>
    <row r="1" spans="1:7" x14ac:dyDescent="0.3">
      <c r="A1" t="s">
        <v>0</v>
      </c>
    </row>
    <row r="2" spans="1:7" x14ac:dyDescent="0.3">
      <c r="A2" t="s">
        <v>3</v>
      </c>
      <c r="B2" t="s">
        <v>1</v>
      </c>
      <c r="C2" t="s">
        <v>2</v>
      </c>
      <c r="F2" t="s">
        <v>4</v>
      </c>
      <c r="G2" t="s">
        <v>2</v>
      </c>
    </row>
    <row r="3" spans="1:7" x14ac:dyDescent="0.3">
      <c r="A3">
        <v>2011</v>
      </c>
      <c r="B3">
        <v>9</v>
      </c>
      <c r="C3">
        <v>0</v>
      </c>
      <c r="F3" t="s">
        <v>5</v>
      </c>
      <c r="G3">
        <v>24033</v>
      </c>
    </row>
    <row r="4" spans="1:7" x14ac:dyDescent="0.3">
      <c r="A4">
        <v>2012</v>
      </c>
      <c r="B4">
        <v>69</v>
      </c>
      <c r="C4">
        <v>290</v>
      </c>
      <c r="F4" t="s">
        <v>6</v>
      </c>
      <c r="G4">
        <v>2619</v>
      </c>
    </row>
    <row r="5" spans="1:7" x14ac:dyDescent="0.3">
      <c r="A5">
        <v>2013</v>
      </c>
      <c r="B5">
        <v>253</v>
      </c>
      <c r="C5">
        <v>996</v>
      </c>
      <c r="F5" t="s">
        <v>7</v>
      </c>
      <c r="G5">
        <v>1386</v>
      </c>
    </row>
    <row r="6" spans="1:7" x14ac:dyDescent="0.3">
      <c r="A6">
        <v>2014</v>
      </c>
      <c r="B6">
        <v>726</v>
      </c>
      <c r="C6">
        <v>3049</v>
      </c>
      <c r="F6" t="s">
        <v>8</v>
      </c>
      <c r="G6">
        <v>77</v>
      </c>
    </row>
    <row r="7" spans="1:7" x14ac:dyDescent="0.3">
      <c r="A7">
        <v>2015</v>
      </c>
      <c r="B7">
        <v>1133</v>
      </c>
      <c r="C7">
        <v>5596</v>
      </c>
      <c r="F7" t="s">
        <v>30</v>
      </c>
      <c r="G7">
        <f>SUM(G3:G6)</f>
        <v>28115</v>
      </c>
    </row>
    <row r="8" spans="1:7" x14ac:dyDescent="0.3">
      <c r="A8">
        <v>2016</v>
      </c>
      <c r="B8">
        <v>1428</v>
      </c>
      <c r="C8">
        <v>7214</v>
      </c>
    </row>
    <row r="9" spans="1:7" x14ac:dyDescent="0.3">
      <c r="A9">
        <v>2017</v>
      </c>
      <c r="B9">
        <v>1710</v>
      </c>
      <c r="C9">
        <v>8717</v>
      </c>
    </row>
    <row r="10" spans="1:7" x14ac:dyDescent="0.3">
      <c r="A10">
        <v>2018</v>
      </c>
      <c r="B10">
        <v>2071</v>
      </c>
      <c r="C10">
        <v>11241</v>
      </c>
    </row>
    <row r="11" spans="1:7" x14ac:dyDescent="0.3">
      <c r="A11">
        <v>2019</v>
      </c>
      <c r="B11">
        <v>2369</v>
      </c>
      <c r="C11">
        <v>12877</v>
      </c>
    </row>
    <row r="12" spans="1:7" x14ac:dyDescent="0.3">
      <c r="A12">
        <v>2020</v>
      </c>
      <c r="B12">
        <v>2898</v>
      </c>
      <c r="C12">
        <v>16139</v>
      </c>
    </row>
    <row r="13" spans="1:7" x14ac:dyDescent="0.3">
      <c r="A13">
        <v>2021</v>
      </c>
      <c r="B13">
        <v>3700</v>
      </c>
      <c r="C13">
        <v>22145</v>
      </c>
    </row>
    <row r="14" spans="1:7" x14ac:dyDescent="0.3">
      <c r="A14">
        <v>2022</v>
      </c>
      <c r="B14">
        <v>4417</v>
      </c>
      <c r="C14">
        <v>28115</v>
      </c>
    </row>
    <row r="16" spans="1:7" x14ac:dyDescent="0.3">
      <c r="A16" t="s">
        <v>9</v>
      </c>
    </row>
    <row r="17" spans="1:7" x14ac:dyDescent="0.3">
      <c r="A17" t="s">
        <v>3</v>
      </c>
      <c r="B17" t="s">
        <v>1</v>
      </c>
      <c r="C17" t="s">
        <v>2</v>
      </c>
      <c r="F17" t="s">
        <v>4</v>
      </c>
      <c r="G17" t="s">
        <v>2</v>
      </c>
    </row>
    <row r="18" spans="1:7" x14ac:dyDescent="0.3">
      <c r="A18">
        <v>2011</v>
      </c>
      <c r="B18">
        <v>0</v>
      </c>
      <c r="C18">
        <v>0</v>
      </c>
      <c r="F18" t="s">
        <v>11</v>
      </c>
      <c r="G18">
        <v>426</v>
      </c>
    </row>
    <row r="19" spans="1:7" x14ac:dyDescent="0.3">
      <c r="A19">
        <v>2012</v>
      </c>
      <c r="B19">
        <v>3</v>
      </c>
      <c r="C19">
        <v>107</v>
      </c>
      <c r="F19" t="s">
        <v>12</v>
      </c>
      <c r="G19">
        <v>380</v>
      </c>
    </row>
    <row r="20" spans="1:7" x14ac:dyDescent="0.3">
      <c r="A20">
        <v>2013</v>
      </c>
      <c r="B20">
        <v>22</v>
      </c>
      <c r="C20">
        <v>373</v>
      </c>
      <c r="F20" t="s">
        <v>13</v>
      </c>
      <c r="G20">
        <v>4182</v>
      </c>
    </row>
    <row r="21" spans="1:7" x14ac:dyDescent="0.3">
      <c r="A21">
        <v>2014</v>
      </c>
      <c r="B21">
        <v>43</v>
      </c>
      <c r="C21">
        <v>523</v>
      </c>
      <c r="F21" t="s">
        <v>14</v>
      </c>
      <c r="G21">
        <v>768</v>
      </c>
    </row>
    <row r="22" spans="1:7" x14ac:dyDescent="0.3">
      <c r="A22">
        <v>2015</v>
      </c>
      <c r="B22">
        <v>87</v>
      </c>
      <c r="C22">
        <v>759</v>
      </c>
      <c r="F22" t="s">
        <v>6</v>
      </c>
      <c r="G22">
        <v>312</v>
      </c>
    </row>
    <row r="23" spans="1:7" x14ac:dyDescent="0.3">
      <c r="A23">
        <v>2016</v>
      </c>
      <c r="B23">
        <v>140</v>
      </c>
      <c r="C23">
        <v>2167</v>
      </c>
      <c r="F23" t="s">
        <v>5</v>
      </c>
      <c r="G23">
        <v>35</v>
      </c>
    </row>
    <row r="24" spans="1:7" x14ac:dyDescent="0.3">
      <c r="A24">
        <v>2017</v>
      </c>
      <c r="B24">
        <v>227</v>
      </c>
      <c r="C24">
        <v>3034</v>
      </c>
      <c r="F24" t="s">
        <v>15</v>
      </c>
      <c r="G24">
        <v>1227</v>
      </c>
    </row>
    <row r="25" spans="1:7" x14ac:dyDescent="0.3">
      <c r="A25">
        <v>2018</v>
      </c>
      <c r="B25">
        <v>348</v>
      </c>
      <c r="C25">
        <v>4156</v>
      </c>
      <c r="F25" t="s">
        <v>16</v>
      </c>
      <c r="G25">
        <v>487</v>
      </c>
    </row>
    <row r="26" spans="1:7" x14ac:dyDescent="0.3">
      <c r="A26">
        <v>2019</v>
      </c>
      <c r="B26">
        <v>523</v>
      </c>
      <c r="C26">
        <v>5267</v>
      </c>
      <c r="F26" t="s">
        <v>17</v>
      </c>
      <c r="G26">
        <v>1655</v>
      </c>
    </row>
    <row r="27" spans="1:7" x14ac:dyDescent="0.3">
      <c r="A27">
        <v>2020</v>
      </c>
      <c r="B27">
        <v>1062</v>
      </c>
      <c r="C27">
        <v>9252</v>
      </c>
      <c r="F27" t="s">
        <v>18</v>
      </c>
      <c r="G27">
        <v>1225</v>
      </c>
    </row>
    <row r="28" spans="1:7" x14ac:dyDescent="0.3">
      <c r="A28">
        <v>2021</v>
      </c>
      <c r="B28">
        <v>1588</v>
      </c>
      <c r="C28">
        <v>12886</v>
      </c>
      <c r="F28" t="s">
        <v>8</v>
      </c>
      <c r="G28">
        <v>1114</v>
      </c>
    </row>
    <row r="29" spans="1:7" x14ac:dyDescent="0.3">
      <c r="A29">
        <v>2022</v>
      </c>
      <c r="B29">
        <v>1932</v>
      </c>
      <c r="C29">
        <v>15404</v>
      </c>
      <c r="F29" t="s">
        <v>19</v>
      </c>
      <c r="G29">
        <v>3581</v>
      </c>
    </row>
    <row r="30" spans="1:7" x14ac:dyDescent="0.3">
      <c r="F30" t="s">
        <v>20</v>
      </c>
      <c r="G30">
        <v>12</v>
      </c>
    </row>
    <row r="31" spans="1:7" x14ac:dyDescent="0.3">
      <c r="F31" t="s">
        <v>30</v>
      </c>
      <c r="G31">
        <f>SUM(G18:G30)</f>
        <v>15404</v>
      </c>
    </row>
    <row r="32" spans="1:7" x14ac:dyDescent="0.3">
      <c r="A32" t="s">
        <v>10</v>
      </c>
    </row>
    <row r="33" spans="1:7" x14ac:dyDescent="0.3">
      <c r="A33" t="s">
        <v>3</v>
      </c>
      <c r="B33" t="s">
        <v>1</v>
      </c>
      <c r="C33" t="s">
        <v>2</v>
      </c>
      <c r="F33" t="s">
        <v>4</v>
      </c>
      <c r="G33" t="s">
        <v>2</v>
      </c>
    </row>
    <row r="34" spans="1:7" x14ac:dyDescent="0.3">
      <c r="A34">
        <v>2011</v>
      </c>
      <c r="B34">
        <v>0</v>
      </c>
      <c r="C34">
        <v>0</v>
      </c>
      <c r="F34" t="s">
        <v>21</v>
      </c>
      <c r="G34">
        <v>771</v>
      </c>
    </row>
    <row r="35" spans="1:7" x14ac:dyDescent="0.3">
      <c r="A35">
        <v>2012</v>
      </c>
      <c r="B35">
        <v>3</v>
      </c>
      <c r="C35">
        <v>1</v>
      </c>
      <c r="F35" t="s">
        <v>6</v>
      </c>
      <c r="G35">
        <v>523</v>
      </c>
    </row>
    <row r="36" spans="1:7" x14ac:dyDescent="0.3">
      <c r="A36">
        <v>2013</v>
      </c>
      <c r="B36">
        <v>8</v>
      </c>
      <c r="C36">
        <v>571</v>
      </c>
      <c r="F36" t="s">
        <v>22</v>
      </c>
      <c r="G36">
        <v>257</v>
      </c>
    </row>
    <row r="37" spans="1:7" x14ac:dyDescent="0.3">
      <c r="A37">
        <v>2014</v>
      </c>
      <c r="B37">
        <v>14</v>
      </c>
      <c r="C37">
        <v>673</v>
      </c>
      <c r="F37" t="s">
        <v>23</v>
      </c>
      <c r="G37">
        <v>712</v>
      </c>
    </row>
    <row r="38" spans="1:7" x14ac:dyDescent="0.3">
      <c r="A38">
        <v>2015</v>
      </c>
      <c r="B38">
        <v>55</v>
      </c>
      <c r="C38">
        <v>1062</v>
      </c>
      <c r="F38" t="s">
        <v>20</v>
      </c>
      <c r="G38">
        <v>374</v>
      </c>
    </row>
    <row r="39" spans="1:7" x14ac:dyDescent="0.3">
      <c r="A39">
        <v>2016</v>
      </c>
      <c r="B39">
        <v>81</v>
      </c>
      <c r="C39">
        <v>1200</v>
      </c>
      <c r="F39" t="s">
        <v>24</v>
      </c>
      <c r="G39">
        <v>1433</v>
      </c>
    </row>
    <row r="40" spans="1:7" x14ac:dyDescent="0.3">
      <c r="A40">
        <v>2017</v>
      </c>
      <c r="B40">
        <v>142</v>
      </c>
      <c r="C40">
        <v>1732</v>
      </c>
      <c r="F40" t="s">
        <v>25</v>
      </c>
      <c r="G40">
        <v>391</v>
      </c>
    </row>
    <row r="41" spans="1:7" x14ac:dyDescent="0.3">
      <c r="A41">
        <v>2018</v>
      </c>
      <c r="B41">
        <v>208</v>
      </c>
      <c r="C41">
        <v>2618</v>
      </c>
      <c r="F41" t="s">
        <v>26</v>
      </c>
      <c r="G41">
        <v>658</v>
      </c>
    </row>
    <row r="42" spans="1:7" x14ac:dyDescent="0.3">
      <c r="A42">
        <v>2019</v>
      </c>
      <c r="B42">
        <v>310</v>
      </c>
      <c r="C42">
        <v>3942</v>
      </c>
      <c r="F42" t="s">
        <v>27</v>
      </c>
      <c r="G42">
        <v>3418</v>
      </c>
    </row>
    <row r="43" spans="1:7" x14ac:dyDescent="0.3">
      <c r="A43">
        <v>2020</v>
      </c>
      <c r="B43">
        <v>469</v>
      </c>
      <c r="C43">
        <v>5074</v>
      </c>
      <c r="F43" t="s">
        <v>28</v>
      </c>
      <c r="G43">
        <v>104</v>
      </c>
    </row>
    <row r="44" spans="1:7" x14ac:dyDescent="0.3">
      <c r="A44">
        <v>2021</v>
      </c>
      <c r="B44">
        <v>675</v>
      </c>
      <c r="C44">
        <v>7407</v>
      </c>
      <c r="F44" t="s">
        <v>30</v>
      </c>
      <c r="G44">
        <f>SUM(G34:G43)</f>
        <v>8641</v>
      </c>
    </row>
    <row r="45" spans="1:7" x14ac:dyDescent="0.3">
      <c r="A45">
        <v>2022</v>
      </c>
      <c r="B45">
        <v>842</v>
      </c>
      <c r="C45">
        <v>8641</v>
      </c>
    </row>
    <row r="46" spans="1:7" x14ac:dyDescent="0.3">
      <c r="F46" t="s">
        <v>4</v>
      </c>
      <c r="G46" t="s">
        <v>31</v>
      </c>
    </row>
    <row r="47" spans="1:7" x14ac:dyDescent="0.3">
      <c r="F47" t="s">
        <v>11</v>
      </c>
      <c r="G47">
        <v>426</v>
      </c>
    </row>
    <row r="48" spans="1:7" x14ac:dyDescent="0.3">
      <c r="F48" t="s">
        <v>12</v>
      </c>
      <c r="G48">
        <v>380</v>
      </c>
    </row>
    <row r="49" spans="6:7" x14ac:dyDescent="0.3">
      <c r="F49" t="s">
        <v>21</v>
      </c>
      <c r="G49">
        <v>771</v>
      </c>
    </row>
    <row r="50" spans="6:7" x14ac:dyDescent="0.3">
      <c r="F50" t="s">
        <v>13</v>
      </c>
      <c r="G50">
        <v>4182</v>
      </c>
    </row>
    <row r="51" spans="6:7" x14ac:dyDescent="0.3">
      <c r="F51" t="s">
        <v>14</v>
      </c>
      <c r="G51">
        <v>768</v>
      </c>
    </row>
    <row r="52" spans="6:7" x14ac:dyDescent="0.3">
      <c r="F52" t="s">
        <v>6</v>
      </c>
      <c r="G52">
        <v>3454</v>
      </c>
    </row>
    <row r="53" spans="6:7" x14ac:dyDescent="0.3">
      <c r="F53" t="s">
        <v>5</v>
      </c>
      <c r="G53">
        <v>24068</v>
      </c>
    </row>
    <row r="54" spans="6:7" x14ac:dyDescent="0.3">
      <c r="F54" t="s">
        <v>22</v>
      </c>
      <c r="G54">
        <v>257</v>
      </c>
    </row>
    <row r="55" spans="6:7" x14ac:dyDescent="0.3">
      <c r="F55" t="s">
        <v>15</v>
      </c>
      <c r="G55">
        <v>1227</v>
      </c>
    </row>
    <row r="56" spans="6:7" x14ac:dyDescent="0.3">
      <c r="F56" t="s">
        <v>16</v>
      </c>
      <c r="G56">
        <v>487</v>
      </c>
    </row>
    <row r="57" spans="6:7" x14ac:dyDescent="0.3">
      <c r="F57" t="s">
        <v>17</v>
      </c>
      <c r="G57">
        <v>1655</v>
      </c>
    </row>
    <row r="58" spans="6:7" x14ac:dyDescent="0.3">
      <c r="F58" t="s">
        <v>18</v>
      </c>
      <c r="G58">
        <v>1225</v>
      </c>
    </row>
    <row r="59" spans="6:7" x14ac:dyDescent="0.3">
      <c r="F59" t="s">
        <v>23</v>
      </c>
      <c r="G59">
        <v>712</v>
      </c>
    </row>
    <row r="60" spans="6:7" x14ac:dyDescent="0.3">
      <c r="F60" t="s">
        <v>20</v>
      </c>
      <c r="G60">
        <v>386</v>
      </c>
    </row>
    <row r="61" spans="6:7" x14ac:dyDescent="0.3">
      <c r="F61" t="s">
        <v>24</v>
      </c>
      <c r="G61">
        <v>1433</v>
      </c>
    </row>
    <row r="62" spans="6:7" x14ac:dyDescent="0.3">
      <c r="F62" t="s">
        <v>7</v>
      </c>
      <c r="G62">
        <v>1386</v>
      </c>
    </row>
    <row r="63" spans="6:7" x14ac:dyDescent="0.3">
      <c r="F63" t="s">
        <v>25</v>
      </c>
      <c r="G63">
        <v>391</v>
      </c>
    </row>
    <row r="64" spans="6:7" x14ac:dyDescent="0.3">
      <c r="F64" t="s">
        <v>8</v>
      </c>
      <c r="G64">
        <v>1191</v>
      </c>
    </row>
    <row r="65" spans="6:7" x14ac:dyDescent="0.3">
      <c r="F65" t="s">
        <v>26</v>
      </c>
      <c r="G65">
        <v>658</v>
      </c>
    </row>
    <row r="66" spans="6:7" x14ac:dyDescent="0.3">
      <c r="F66" t="s">
        <v>27</v>
      </c>
      <c r="G66">
        <v>3418</v>
      </c>
    </row>
    <row r="67" spans="6:7" x14ac:dyDescent="0.3">
      <c r="F67" t="s">
        <v>28</v>
      </c>
      <c r="G67">
        <v>104</v>
      </c>
    </row>
    <row r="68" spans="6:7" x14ac:dyDescent="0.3">
      <c r="F68" t="s">
        <v>19</v>
      </c>
      <c r="G68">
        <v>3581</v>
      </c>
    </row>
    <row r="69" spans="6:7" x14ac:dyDescent="0.3">
      <c r="F69" t="s">
        <v>29</v>
      </c>
      <c r="G69">
        <f>SUM(G47:G68)</f>
        <v>52160</v>
      </c>
    </row>
  </sheetData>
  <sortState xmlns:xlrd2="http://schemas.microsoft.com/office/spreadsheetml/2017/richdata2" ref="F47:F68">
    <sortCondition ref="F47:F68"/>
  </sortState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2023-06-14T18:44:10Z</cp:lastPrinted>
  <dcterms:created xsi:type="dcterms:W3CDTF">2023-06-14T18:37:02Z</dcterms:created>
  <dcterms:modified xsi:type="dcterms:W3CDTF">2023-06-19T01:30:27Z</dcterms:modified>
</cp:coreProperties>
</file>